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6af4fb2f40f6c5c4/ConCons/Excel ConConData/"/>
    </mc:Choice>
  </mc:AlternateContent>
  <xr:revisionPtr revIDLastSave="88" documentId="11_910BE4CC578D6BE33A7D993412B57F96C5656D03" xr6:coauthVersionLast="47" xr6:coauthVersionMax="47" xr10:uidLastSave="{EC5A2395-7F25-48D2-BB7D-10624CC96C6D}"/>
  <bookViews>
    <workbookView xWindow="250" yWindow="4030" windowWidth="28800" windowHeight="153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57" i="1"/>
  <c r="F57" i="1" s="1"/>
  <c r="E56" i="1"/>
  <c r="F56" i="1" s="1"/>
  <c r="D53" i="1"/>
  <c r="E53" i="1" s="1"/>
  <c r="F53" i="1" s="1"/>
  <c r="E52" i="1"/>
  <c r="F52" i="1" s="1"/>
  <c r="E55" i="1"/>
  <c r="F55" i="1" s="1"/>
  <c r="E51" i="1"/>
  <c r="F51" i="1" s="1"/>
</calcChain>
</file>

<file path=xl/sharedStrings.xml><?xml version="1.0" encoding="utf-8"?>
<sst xmlns="http://schemas.openxmlformats.org/spreadsheetml/2006/main" count="120" uniqueCount="23">
  <si>
    <t>Year</t>
  </si>
  <si>
    <t>State</t>
  </si>
  <si>
    <t>Yes</t>
  </si>
  <si>
    <t>No</t>
  </si>
  <si>
    <t>Yes (%)</t>
  </si>
  <si>
    <t>No (%)</t>
  </si>
  <si>
    <t>Convened?</t>
  </si>
  <si>
    <t>New York</t>
  </si>
  <si>
    <t>Maryland</t>
  </si>
  <si>
    <t>Hawaii</t>
  </si>
  <si>
    <t>Iowa</t>
  </si>
  <si>
    <t>Montana</t>
  </si>
  <si>
    <t>Oklahoma</t>
  </si>
  <si>
    <t>Alaska</t>
  </si>
  <si>
    <t>New Hampshire</t>
  </si>
  <si>
    <t>Ohio</t>
  </si>
  <si>
    <t>Michigan</t>
  </si>
  <si>
    <t>Missouri</t>
  </si>
  <si>
    <t>Rhode Island</t>
  </si>
  <si>
    <t>Connecticut</t>
  </si>
  <si>
    <t>Illinois</t>
  </si>
  <si>
    <t>Hawaii*</t>
  </si>
  <si>
    <t>* Since the 1990s, Hawaii has counted the percentage vote as the # of yes votes divided by the # of no votes plus blank votes on the election ballot. The first entry for Hawaii doesn't count  blank votes as no votes. There were 28,529 blank votes.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</si>
</sst>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10" fontId="0" fillId="2" borderId="0" xfId="0" applyNumberFormat="1" applyFont="1" applyFill="1" applyAlignment="1">
      <alignment horizontal="center"/>
    </xf>
    <xf numFmtId="0" fontId="0" fillId="2" borderId="0" xfId="0" applyFont="1" applyFill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57" totalsRowShown="0" headerRowDxfId="0">
  <autoFilter ref="A1:G57" xr:uid="{00000000-0009-0000-0100-000001000000}"/>
  <tableColumns count="7">
    <tableColumn id="1" xr3:uid="{00000000-0010-0000-0000-000001000000}" name="Year" dataDxfId="4"/>
    <tableColumn id="2" xr3:uid="{00000000-0010-0000-0000-000002000000}" name="State" dataDxfId="3"/>
    <tableColumn id="3" xr3:uid="{00000000-0010-0000-0000-000003000000}" name="Yes" dataDxfId="1"/>
    <tableColumn id="4" xr3:uid="{00000000-0010-0000-0000-000004000000}" name="No" dataDxfId="2"/>
    <tableColumn id="5" xr3:uid="{00000000-0010-0000-0000-000005000000}" name="Yes (%)" dataDxfId="5"/>
    <tableColumn id="6" xr3:uid="{00000000-0010-0000-0000-000006000000}" name="No (%)" dataDxfId="6"/>
    <tableColumn id="7" xr3:uid="{00000000-0010-0000-0000-000007000000}" name="Convened?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J20" sqref="J20"/>
    </sheetView>
  </sheetViews>
  <sheetFormatPr defaultRowHeight="14.5" x14ac:dyDescent="0.35"/>
  <cols>
    <col min="1" max="1" width="6.81640625" style="1" customWidth="1"/>
    <col min="2" max="2" width="14.7265625" style="7" customWidth="1"/>
    <col min="3" max="3" width="9.81640625" style="6" customWidth="1"/>
    <col min="4" max="4" width="15.1796875" style="6" customWidth="1"/>
    <col min="5" max="5" width="11.08984375" style="3" customWidth="1"/>
    <col min="6" max="6" width="12.453125" style="3" customWidth="1"/>
    <col min="7" max="7" width="12.453125" style="1" customWidth="1"/>
  </cols>
  <sheetData>
    <row r="1" spans="1:7" s="2" customFormat="1" x14ac:dyDescent="0.35">
      <c r="A1" s="2" t="s">
        <v>0</v>
      </c>
      <c r="B1" s="2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8" t="s">
        <v>6</v>
      </c>
    </row>
    <row r="2" spans="1:7" s="11" customFormat="1" x14ac:dyDescent="0.35">
      <c r="A2" s="12">
        <v>1965</v>
      </c>
      <c r="B2" s="13" t="s">
        <v>7</v>
      </c>
      <c r="C2" s="14">
        <v>1486431</v>
      </c>
      <c r="D2" s="14">
        <v>681438</v>
      </c>
      <c r="E2" s="15">
        <v>0.68569999999999998</v>
      </c>
      <c r="F2" s="15">
        <v>0.31430000000000002</v>
      </c>
      <c r="G2" s="12" t="s">
        <v>2</v>
      </c>
    </row>
    <row r="3" spans="1:7" s="11" customFormat="1" x14ac:dyDescent="0.35">
      <c r="A3" s="12">
        <v>1966</v>
      </c>
      <c r="B3" s="13" t="s">
        <v>8</v>
      </c>
      <c r="C3" s="14">
        <v>160280</v>
      </c>
      <c r="D3" s="14">
        <v>31680</v>
      </c>
      <c r="E3" s="15">
        <v>0.83499999999999996</v>
      </c>
      <c r="F3" s="15">
        <v>0.16500000000000001</v>
      </c>
      <c r="G3" s="12" t="s">
        <v>2</v>
      </c>
    </row>
    <row r="4" spans="1:7" s="11" customFormat="1" x14ac:dyDescent="0.35">
      <c r="A4" s="12">
        <v>1966</v>
      </c>
      <c r="B4" s="13" t="s">
        <v>9</v>
      </c>
      <c r="C4" s="14">
        <v>199097</v>
      </c>
      <c r="D4" s="14">
        <v>62120</v>
      </c>
      <c r="E4" s="15">
        <v>0.76219999999999999</v>
      </c>
      <c r="F4" s="15">
        <v>0.23780000000000001</v>
      </c>
      <c r="G4" s="12" t="s">
        <v>2</v>
      </c>
    </row>
    <row r="5" spans="1:7" s="11" customFormat="1" x14ac:dyDescent="0.35">
      <c r="A5" s="12">
        <v>1970</v>
      </c>
      <c r="B5" s="13" t="s">
        <v>13</v>
      </c>
      <c r="C5" s="14">
        <v>34911</v>
      </c>
      <c r="D5" s="14">
        <v>34472</v>
      </c>
      <c r="E5" s="15">
        <f>Table1[[#This Row],[Yes]]/(Table1[[#This Row],[No]]+Table1[[#This Row],[Yes]])</f>
        <v>0.50316359915253017</v>
      </c>
      <c r="F5" s="15">
        <f>1-Table1[[#This Row],[Yes (%)]]</f>
        <v>0.49683640084746983</v>
      </c>
      <c r="G5" s="12" t="s">
        <v>3</v>
      </c>
    </row>
    <row r="6" spans="1:7" x14ac:dyDescent="0.35">
      <c r="A6" s="1">
        <v>1970</v>
      </c>
      <c r="B6" s="7" t="s">
        <v>10</v>
      </c>
      <c r="C6" s="6">
        <v>204517</v>
      </c>
      <c r="D6" s="6">
        <v>214663</v>
      </c>
      <c r="E6" s="3">
        <v>0.4879</v>
      </c>
      <c r="F6" s="3">
        <v>0.5121</v>
      </c>
      <c r="G6" s="1" t="s">
        <v>3</v>
      </c>
    </row>
    <row r="7" spans="1:7" x14ac:dyDescent="0.35">
      <c r="A7" s="1">
        <v>1970</v>
      </c>
      <c r="B7" s="7" t="s">
        <v>8</v>
      </c>
      <c r="C7" s="6">
        <v>214358</v>
      </c>
      <c r="D7" s="6">
        <v>277212</v>
      </c>
      <c r="E7" s="3">
        <v>0.43609999999999999</v>
      </c>
      <c r="F7" s="3">
        <v>0.56389999999999996</v>
      </c>
      <c r="G7" s="1" t="s">
        <v>3</v>
      </c>
    </row>
    <row r="8" spans="1:7" x14ac:dyDescent="0.35">
      <c r="A8" s="1">
        <v>1970</v>
      </c>
      <c r="B8" s="7" t="s">
        <v>11</v>
      </c>
      <c r="C8" s="6">
        <v>72643</v>
      </c>
      <c r="D8" s="6">
        <v>133482</v>
      </c>
      <c r="E8" s="3">
        <v>0.35239999999999999</v>
      </c>
      <c r="F8" s="3">
        <v>0.64759999999999995</v>
      </c>
      <c r="G8" s="1" t="s">
        <v>3</v>
      </c>
    </row>
    <row r="9" spans="1:7" x14ac:dyDescent="0.35">
      <c r="A9" s="1">
        <v>1970</v>
      </c>
      <c r="B9" s="7" t="s">
        <v>12</v>
      </c>
      <c r="C9" s="6">
        <v>58223</v>
      </c>
      <c r="D9" s="6">
        <v>187934</v>
      </c>
      <c r="E9" s="3">
        <v>0.23649999999999999</v>
      </c>
      <c r="F9" s="3">
        <v>0.76349999999999996</v>
      </c>
      <c r="G9" s="1" t="s">
        <v>3</v>
      </c>
    </row>
    <row r="10" spans="1:7" x14ac:dyDescent="0.35">
      <c r="A10" s="1">
        <v>1972</v>
      </c>
      <c r="B10" s="7" t="s">
        <v>13</v>
      </c>
      <c r="C10" s="6">
        <v>29192</v>
      </c>
      <c r="D10" s="6">
        <v>55389</v>
      </c>
      <c r="E10" s="3">
        <v>0.34510000000000002</v>
      </c>
      <c r="F10" s="3">
        <v>0.65490000000000004</v>
      </c>
      <c r="G10" s="1" t="s">
        <v>3</v>
      </c>
    </row>
    <row r="11" spans="1:7" s="16" customFormat="1" x14ac:dyDescent="0.35">
      <c r="A11" s="12">
        <v>1972</v>
      </c>
      <c r="B11" s="13" t="s">
        <v>14</v>
      </c>
      <c r="C11" s="14">
        <v>96794</v>
      </c>
      <c r="D11" s="14">
        <v>73365</v>
      </c>
      <c r="E11" s="15">
        <v>0.56879999999999997</v>
      </c>
      <c r="F11" s="15">
        <v>0.43120000000000003</v>
      </c>
      <c r="G11" s="12" t="s">
        <v>2</v>
      </c>
    </row>
    <row r="12" spans="1:7" x14ac:dyDescent="0.35">
      <c r="A12" s="1">
        <v>1972</v>
      </c>
      <c r="B12" s="7" t="s">
        <v>15</v>
      </c>
      <c r="C12" s="6">
        <v>1291267</v>
      </c>
      <c r="D12" s="6">
        <v>2142534</v>
      </c>
      <c r="E12" s="3">
        <v>0.376</v>
      </c>
      <c r="F12" s="3">
        <v>0.624</v>
      </c>
      <c r="G12" s="1" t="s">
        <v>3</v>
      </c>
    </row>
    <row r="13" spans="1:7" s="16" customFormat="1" x14ac:dyDescent="0.35">
      <c r="A13" s="12">
        <v>1976</v>
      </c>
      <c r="B13" s="13" t="s">
        <v>9</v>
      </c>
      <c r="C13" s="14">
        <v>199831</v>
      </c>
      <c r="D13" s="14">
        <v>69264</v>
      </c>
      <c r="E13" s="15">
        <v>0.74260000000000004</v>
      </c>
      <c r="F13" s="15">
        <v>0.25740000000000002</v>
      </c>
      <c r="G13" s="12" t="s">
        <v>2</v>
      </c>
    </row>
    <row r="14" spans="1:7" x14ac:dyDescent="0.35">
      <c r="A14" s="1">
        <v>1977</v>
      </c>
      <c r="B14" s="7" t="s">
        <v>7</v>
      </c>
      <c r="C14" s="6">
        <v>1126902</v>
      </c>
      <c r="D14" s="6">
        <v>1668137</v>
      </c>
      <c r="E14" s="3">
        <v>0.4032</v>
      </c>
      <c r="F14" s="3">
        <v>0.5968</v>
      </c>
      <c r="G14" s="1" t="s">
        <v>3</v>
      </c>
    </row>
    <row r="15" spans="1:7" x14ac:dyDescent="0.35">
      <c r="A15" s="1">
        <v>1978</v>
      </c>
      <c r="B15" s="7" t="s">
        <v>16</v>
      </c>
      <c r="C15" s="6">
        <v>640286</v>
      </c>
      <c r="D15" s="6">
        <v>2112549</v>
      </c>
      <c r="E15" s="3">
        <v>0.2326</v>
      </c>
      <c r="F15" s="3">
        <v>0.76739999999999997</v>
      </c>
      <c r="G15" s="1" t="s">
        <v>3</v>
      </c>
    </row>
    <row r="16" spans="1:7" x14ac:dyDescent="0.35">
      <c r="A16" s="1">
        <v>1980</v>
      </c>
      <c r="B16" s="7" t="s">
        <v>10</v>
      </c>
      <c r="C16" s="6">
        <v>404249</v>
      </c>
      <c r="D16" s="6">
        <v>640130</v>
      </c>
      <c r="E16" s="3">
        <v>0.3871</v>
      </c>
      <c r="F16" s="3">
        <v>0.6129</v>
      </c>
      <c r="G16" s="1" t="s">
        <v>3</v>
      </c>
    </row>
    <row r="17" spans="1:7" x14ac:dyDescent="0.35">
      <c r="A17" s="1">
        <v>1982</v>
      </c>
      <c r="B17" s="7" t="s">
        <v>13</v>
      </c>
      <c r="C17" s="6">
        <v>63816</v>
      </c>
      <c r="D17" s="6">
        <v>108319</v>
      </c>
      <c r="E17" s="3">
        <v>0.37069999999999997</v>
      </c>
      <c r="F17" s="3">
        <v>0.62929999999999997</v>
      </c>
      <c r="G17" s="1" t="s">
        <v>3</v>
      </c>
    </row>
    <row r="18" spans="1:7" x14ac:dyDescent="0.35">
      <c r="A18" s="1">
        <v>1982</v>
      </c>
      <c r="B18" s="7" t="s">
        <v>17</v>
      </c>
      <c r="C18" s="6">
        <v>406446</v>
      </c>
      <c r="D18" s="6">
        <v>927056</v>
      </c>
      <c r="E18" s="3">
        <v>0.30480000000000002</v>
      </c>
      <c r="F18" s="3">
        <v>0.69520000000000004</v>
      </c>
      <c r="G18" s="1" t="s">
        <v>3</v>
      </c>
    </row>
    <row r="19" spans="1:7" s="16" customFormat="1" x14ac:dyDescent="0.35">
      <c r="A19" s="12">
        <v>1982</v>
      </c>
      <c r="B19" s="13" t="s">
        <v>14</v>
      </c>
      <c r="C19" s="14">
        <v>115351</v>
      </c>
      <c r="D19" s="14">
        <v>105207</v>
      </c>
      <c r="E19" s="15">
        <v>0.52300000000000002</v>
      </c>
      <c r="F19" s="15">
        <v>0.47699999999999998</v>
      </c>
      <c r="G19" s="12" t="s">
        <v>2</v>
      </c>
    </row>
    <row r="20" spans="1:7" s="16" customFormat="1" x14ac:dyDescent="0.35">
      <c r="A20" s="12">
        <v>1984</v>
      </c>
      <c r="B20" s="13" t="s">
        <v>18</v>
      </c>
      <c r="C20" s="14">
        <v>159801</v>
      </c>
      <c r="D20" s="14">
        <v>137096</v>
      </c>
      <c r="E20" s="15">
        <v>0.53820000000000001</v>
      </c>
      <c r="F20" s="15">
        <v>0.46179999999999999</v>
      </c>
      <c r="G20" s="12" t="s">
        <v>2</v>
      </c>
    </row>
    <row r="21" spans="1:7" x14ac:dyDescent="0.35">
      <c r="A21" s="1">
        <v>1986</v>
      </c>
      <c r="B21" s="7" t="s">
        <v>19</v>
      </c>
      <c r="C21" s="6">
        <v>207704</v>
      </c>
      <c r="D21" s="6">
        <v>379812</v>
      </c>
      <c r="E21" s="3">
        <v>0.35349999999999998</v>
      </c>
      <c r="F21" s="3">
        <v>0.64649999999999996</v>
      </c>
      <c r="G21" s="1" t="s">
        <v>3</v>
      </c>
    </row>
    <row r="22" spans="1:7" x14ac:dyDescent="0.35">
      <c r="A22" s="1">
        <v>1986</v>
      </c>
      <c r="B22" s="7" t="s">
        <v>9</v>
      </c>
      <c r="C22" s="6">
        <v>139236</v>
      </c>
      <c r="D22" s="6">
        <v>173977</v>
      </c>
      <c r="E22" s="3">
        <v>0.44450000000000001</v>
      </c>
      <c r="F22" s="3">
        <v>0.55549999999999999</v>
      </c>
      <c r="G22" s="1" t="s">
        <v>3</v>
      </c>
    </row>
    <row r="23" spans="1:7" x14ac:dyDescent="0.35">
      <c r="A23" s="1">
        <v>1988</v>
      </c>
      <c r="B23" s="7" t="s">
        <v>20</v>
      </c>
      <c r="C23" s="6">
        <v>900109</v>
      </c>
      <c r="D23" s="6">
        <v>2727144</v>
      </c>
      <c r="E23" s="3">
        <v>0.2482</v>
      </c>
      <c r="F23" s="3">
        <v>0.75180000000000002</v>
      </c>
      <c r="G23" s="1" t="s">
        <v>3</v>
      </c>
    </row>
    <row r="24" spans="1:7" x14ac:dyDescent="0.35">
      <c r="A24" s="1">
        <v>1990</v>
      </c>
      <c r="B24" s="7" t="s">
        <v>10</v>
      </c>
      <c r="C24" s="6">
        <v>179762</v>
      </c>
      <c r="D24" s="6">
        <v>491179</v>
      </c>
      <c r="E24" s="3">
        <v>0.26790000000000003</v>
      </c>
      <c r="F24" s="3">
        <v>0.73209999999999997</v>
      </c>
      <c r="G24" s="1" t="s">
        <v>3</v>
      </c>
    </row>
    <row r="25" spans="1:7" x14ac:dyDescent="0.35">
      <c r="A25" s="1">
        <v>1990</v>
      </c>
      <c r="B25" s="7" t="s">
        <v>8</v>
      </c>
      <c r="C25" s="6">
        <v>321412</v>
      </c>
      <c r="D25" s="6">
        <v>470477</v>
      </c>
      <c r="E25" s="3">
        <v>0.40589999999999998</v>
      </c>
      <c r="F25" s="3">
        <v>0.59409999999999996</v>
      </c>
      <c r="G25" s="1" t="s">
        <v>3</v>
      </c>
    </row>
    <row r="26" spans="1:7" x14ac:dyDescent="0.35">
      <c r="A26" s="1">
        <v>1990</v>
      </c>
      <c r="B26" s="7" t="s">
        <v>11</v>
      </c>
      <c r="C26" s="6">
        <v>53630</v>
      </c>
      <c r="D26" s="6">
        <v>245009</v>
      </c>
      <c r="E26" s="3">
        <v>0.17960000000000001</v>
      </c>
      <c r="F26" s="3">
        <v>0.82040000000000002</v>
      </c>
      <c r="G26" s="1" t="s">
        <v>3</v>
      </c>
    </row>
    <row r="27" spans="1:7" x14ac:dyDescent="0.35">
      <c r="A27" s="1">
        <v>1992</v>
      </c>
      <c r="B27" s="7" t="s">
        <v>13</v>
      </c>
      <c r="C27" s="6">
        <v>84929</v>
      </c>
      <c r="D27" s="6">
        <v>142735</v>
      </c>
      <c r="E27" s="3">
        <v>0.373</v>
      </c>
      <c r="F27" s="3">
        <v>0.627</v>
      </c>
      <c r="G27" s="1" t="s">
        <v>3</v>
      </c>
    </row>
    <row r="28" spans="1:7" x14ac:dyDescent="0.35">
      <c r="A28" s="1">
        <v>1992</v>
      </c>
      <c r="B28" s="7" t="s">
        <v>14</v>
      </c>
      <c r="C28" s="6">
        <v>210340</v>
      </c>
      <c r="D28" s="6">
        <v>217575</v>
      </c>
      <c r="E28" s="3">
        <v>0.49149999999999999</v>
      </c>
      <c r="F28" s="3">
        <v>0.50849999999999995</v>
      </c>
      <c r="G28" s="1" t="s">
        <v>3</v>
      </c>
    </row>
    <row r="29" spans="1:7" x14ac:dyDescent="0.35">
      <c r="A29" s="1">
        <v>1992</v>
      </c>
      <c r="B29" s="7" t="s">
        <v>15</v>
      </c>
      <c r="C29" s="6">
        <v>1672373</v>
      </c>
      <c r="D29" s="6">
        <v>2660270</v>
      </c>
      <c r="E29" s="3">
        <v>0.38600000000000001</v>
      </c>
      <c r="F29" s="3">
        <v>0.61399999999999999</v>
      </c>
      <c r="G29" s="1" t="s">
        <v>3</v>
      </c>
    </row>
    <row r="30" spans="1:7" x14ac:dyDescent="0.35">
      <c r="A30" s="1">
        <v>1994</v>
      </c>
      <c r="B30" s="7" t="s">
        <v>16</v>
      </c>
      <c r="C30" s="6">
        <v>777779</v>
      </c>
      <c r="D30" s="6">
        <v>2008070</v>
      </c>
      <c r="E30" s="3">
        <v>0.2792</v>
      </c>
      <c r="F30" s="3">
        <v>0.7208</v>
      </c>
      <c r="G30" s="1" t="s">
        <v>3</v>
      </c>
    </row>
    <row r="31" spans="1:7" x14ac:dyDescent="0.35">
      <c r="A31" s="1">
        <v>1994</v>
      </c>
      <c r="B31" s="7" t="s">
        <v>18</v>
      </c>
      <c r="C31" s="6">
        <v>118545</v>
      </c>
      <c r="D31" s="6">
        <v>173693</v>
      </c>
      <c r="E31" s="3">
        <v>0.40560000000000002</v>
      </c>
      <c r="F31" s="3">
        <v>0.59440000000000004</v>
      </c>
      <c r="G31" s="1" t="s">
        <v>3</v>
      </c>
    </row>
    <row r="32" spans="1:7" s="16" customFormat="1" x14ac:dyDescent="0.35">
      <c r="A32" s="12">
        <v>1996</v>
      </c>
      <c r="B32" s="13" t="s">
        <v>9</v>
      </c>
      <c r="C32" s="14">
        <v>163869</v>
      </c>
      <c r="D32" s="14">
        <v>160153</v>
      </c>
      <c r="E32" s="15">
        <v>0.50570000000000004</v>
      </c>
      <c r="F32" s="15">
        <v>0.49430000000000002</v>
      </c>
      <c r="G32" s="12" t="s">
        <v>3</v>
      </c>
    </row>
    <row r="33" spans="1:10" x14ac:dyDescent="0.35">
      <c r="A33" s="1">
        <v>1997</v>
      </c>
      <c r="B33" s="7" t="s">
        <v>7</v>
      </c>
      <c r="C33" s="6">
        <v>929415</v>
      </c>
      <c r="D33" s="6">
        <v>1579390</v>
      </c>
      <c r="E33" s="3">
        <v>0.3705</v>
      </c>
      <c r="F33" s="3">
        <v>0.62949999999999995</v>
      </c>
      <c r="G33" s="1" t="s">
        <v>3</v>
      </c>
    </row>
    <row r="34" spans="1:10" x14ac:dyDescent="0.35">
      <c r="A34" s="1">
        <v>1998</v>
      </c>
      <c r="B34" s="7" t="s">
        <v>9</v>
      </c>
      <c r="C34" s="6">
        <v>140688</v>
      </c>
      <c r="D34" s="6">
        <v>244753</v>
      </c>
      <c r="E34" s="3">
        <v>0.36499999999999999</v>
      </c>
      <c r="F34" s="3">
        <v>0.63500000000000001</v>
      </c>
      <c r="G34" s="1" t="s">
        <v>3</v>
      </c>
    </row>
    <row r="35" spans="1:10" x14ac:dyDescent="0.35">
      <c r="A35" s="1">
        <v>2000</v>
      </c>
      <c r="B35" s="7" t="s">
        <v>10</v>
      </c>
      <c r="C35" s="6">
        <v>299972</v>
      </c>
      <c r="D35" s="6">
        <v>598318</v>
      </c>
      <c r="E35" s="3">
        <v>0.33389999999999997</v>
      </c>
      <c r="F35" s="3">
        <v>0.66610000000000003</v>
      </c>
      <c r="G35" s="1" t="s">
        <v>3</v>
      </c>
    </row>
    <row r="36" spans="1:10" x14ac:dyDescent="0.35">
      <c r="A36" s="1">
        <v>2002</v>
      </c>
      <c r="B36" s="7" t="s">
        <v>13</v>
      </c>
      <c r="C36" s="6">
        <v>60217</v>
      </c>
      <c r="D36" s="6">
        <v>152120</v>
      </c>
      <c r="E36" s="3">
        <v>0.28360000000000002</v>
      </c>
      <c r="F36" s="3">
        <v>0.71640000000000004</v>
      </c>
      <c r="G36" s="1" t="s">
        <v>3</v>
      </c>
    </row>
    <row r="37" spans="1:10" x14ac:dyDescent="0.35">
      <c r="A37" s="1">
        <v>2002</v>
      </c>
      <c r="B37" s="7" t="s">
        <v>14</v>
      </c>
      <c r="C37" s="6">
        <v>177721</v>
      </c>
      <c r="D37" s="6">
        <v>184042</v>
      </c>
      <c r="E37" s="3">
        <v>0.49130000000000001</v>
      </c>
      <c r="F37" s="3">
        <v>0.50870000000000004</v>
      </c>
      <c r="G37" s="1" t="s">
        <v>3</v>
      </c>
    </row>
    <row r="38" spans="1:10" x14ac:dyDescent="0.35">
      <c r="A38" s="1">
        <v>2002</v>
      </c>
      <c r="B38" s="7" t="s">
        <v>17</v>
      </c>
      <c r="C38" s="6">
        <v>569598</v>
      </c>
      <c r="D38" s="6">
        <v>1079085</v>
      </c>
      <c r="E38" s="3">
        <v>0.34549999999999997</v>
      </c>
      <c r="F38" s="3">
        <v>0.65449999999999997</v>
      </c>
      <c r="G38" s="1" t="s">
        <v>3</v>
      </c>
    </row>
    <row r="39" spans="1:10" x14ac:dyDescent="0.35">
      <c r="A39" s="1">
        <v>2004</v>
      </c>
      <c r="B39" s="7" t="s">
        <v>18</v>
      </c>
      <c r="C39" s="6">
        <v>162296</v>
      </c>
      <c r="D39" s="6">
        <v>175296</v>
      </c>
      <c r="E39" s="3">
        <v>0.48070000000000002</v>
      </c>
      <c r="F39" s="3">
        <v>0.51929999999999998</v>
      </c>
      <c r="G39" s="1" t="s">
        <v>3</v>
      </c>
    </row>
    <row r="40" spans="1:10" x14ac:dyDescent="0.35">
      <c r="A40" s="1">
        <v>2008</v>
      </c>
      <c r="B40" s="7" t="s">
        <v>19</v>
      </c>
      <c r="C40" s="6">
        <v>579904</v>
      </c>
      <c r="D40" s="6">
        <v>847518</v>
      </c>
      <c r="E40" s="3">
        <v>0.40629999999999999</v>
      </c>
      <c r="F40" s="3">
        <v>0.59370000000000001</v>
      </c>
      <c r="G40" s="1" t="s">
        <v>3</v>
      </c>
    </row>
    <row r="41" spans="1:10" x14ac:dyDescent="0.35">
      <c r="A41" s="1">
        <v>2008</v>
      </c>
      <c r="B41" s="7" t="s">
        <v>9</v>
      </c>
      <c r="C41" s="6">
        <v>152453</v>
      </c>
      <c r="D41" s="6">
        <v>281418</v>
      </c>
      <c r="E41" s="3">
        <v>0.35139999999999999</v>
      </c>
      <c r="F41" s="3">
        <v>0.64859999999999995</v>
      </c>
      <c r="G41" s="1" t="s">
        <v>3</v>
      </c>
    </row>
    <row r="42" spans="1:10" x14ac:dyDescent="0.35">
      <c r="A42" s="1">
        <v>2008</v>
      </c>
      <c r="B42" s="7" t="s">
        <v>20</v>
      </c>
      <c r="C42" s="6">
        <v>1493203</v>
      </c>
      <c r="D42" s="6">
        <v>3062724</v>
      </c>
      <c r="E42" s="3">
        <v>0.32769999999999999</v>
      </c>
      <c r="F42" s="3">
        <v>0.67230000000000001</v>
      </c>
      <c r="G42" s="1" t="s">
        <v>3</v>
      </c>
    </row>
    <row r="43" spans="1:10" x14ac:dyDescent="0.35">
      <c r="A43" s="1">
        <v>2010</v>
      </c>
      <c r="B43" s="7" t="s">
        <v>10</v>
      </c>
      <c r="C43" s="6">
        <v>317577</v>
      </c>
      <c r="D43" s="6">
        <v>649316</v>
      </c>
      <c r="E43" s="3">
        <v>0.32850000000000001</v>
      </c>
      <c r="F43" s="3">
        <v>0.67149999999999999</v>
      </c>
      <c r="G43" s="1" t="s">
        <v>3</v>
      </c>
    </row>
    <row r="44" spans="1:10" s="16" customFormat="1" x14ac:dyDescent="0.35">
      <c r="A44" s="12">
        <v>2010</v>
      </c>
      <c r="B44" s="13" t="s">
        <v>8</v>
      </c>
      <c r="C44" s="14">
        <v>897239</v>
      </c>
      <c r="D44" s="14">
        <v>751228</v>
      </c>
      <c r="E44" s="15">
        <v>0.54430000000000001</v>
      </c>
      <c r="F44" s="15">
        <v>0.45569999999999999</v>
      </c>
      <c r="G44" s="12" t="s">
        <v>3</v>
      </c>
    </row>
    <row r="45" spans="1:10" x14ac:dyDescent="0.35">
      <c r="A45" s="1">
        <v>2010</v>
      </c>
      <c r="B45" s="7" t="s">
        <v>16</v>
      </c>
      <c r="C45" s="6">
        <v>983019</v>
      </c>
      <c r="D45" s="6">
        <v>1960573</v>
      </c>
      <c r="E45" s="3">
        <v>0.33400000000000002</v>
      </c>
      <c r="F45" s="3">
        <v>0.66600000000000004</v>
      </c>
      <c r="G45" s="1" t="s">
        <v>3</v>
      </c>
    </row>
    <row r="46" spans="1:10" x14ac:dyDescent="0.35">
      <c r="A46" s="1">
        <v>2010</v>
      </c>
      <c r="B46" s="7" t="s">
        <v>11</v>
      </c>
      <c r="C46" s="6">
        <v>140869</v>
      </c>
      <c r="D46" s="6">
        <v>198664</v>
      </c>
      <c r="E46" s="3">
        <v>0.41489999999999999</v>
      </c>
      <c r="F46" s="3">
        <v>0.58509999999999995</v>
      </c>
      <c r="G46" s="1" t="s">
        <v>3</v>
      </c>
    </row>
    <row r="47" spans="1:10" x14ac:dyDescent="0.35">
      <c r="A47" s="1">
        <v>2012</v>
      </c>
      <c r="B47" s="7" t="s">
        <v>13</v>
      </c>
      <c r="C47" s="6">
        <v>90079</v>
      </c>
      <c r="D47" s="6">
        <v>179567</v>
      </c>
      <c r="E47" s="3">
        <v>0.33410000000000001</v>
      </c>
      <c r="F47" s="3">
        <v>0.66590000000000005</v>
      </c>
      <c r="G47" s="1" t="s">
        <v>3</v>
      </c>
    </row>
    <row r="48" spans="1:10" x14ac:dyDescent="0.35">
      <c r="A48" s="1">
        <v>2012</v>
      </c>
      <c r="B48" s="7" t="s">
        <v>14</v>
      </c>
      <c r="C48" s="6">
        <v>215679</v>
      </c>
      <c r="D48" s="6">
        <v>384014</v>
      </c>
      <c r="E48" s="3">
        <v>0.35959999999999998</v>
      </c>
      <c r="F48" s="3">
        <v>0.64039999999999997</v>
      </c>
      <c r="G48" s="1" t="s">
        <v>3</v>
      </c>
      <c r="J48" s="1"/>
    </row>
    <row r="49" spans="1:7" x14ac:dyDescent="0.35">
      <c r="A49" s="1">
        <v>2012</v>
      </c>
      <c r="B49" s="7" t="s">
        <v>15</v>
      </c>
      <c r="C49" s="6">
        <v>1523239</v>
      </c>
      <c r="D49" s="6">
        <v>3248142</v>
      </c>
      <c r="E49" s="3">
        <v>0.31919999999999998</v>
      </c>
      <c r="F49" s="3">
        <v>0.68079999999999996</v>
      </c>
      <c r="G49" s="1" t="s">
        <v>3</v>
      </c>
    </row>
    <row r="50" spans="1:7" x14ac:dyDescent="0.35">
      <c r="A50" s="1">
        <v>2014</v>
      </c>
      <c r="B50" s="7" t="s">
        <v>18</v>
      </c>
      <c r="C50" s="6">
        <v>133862</v>
      </c>
      <c r="D50" s="6">
        <v>164202</v>
      </c>
      <c r="E50" s="3">
        <v>0.4491</v>
      </c>
      <c r="F50" s="3">
        <v>0.55089999999999995</v>
      </c>
      <c r="G50" s="1" t="s">
        <v>3</v>
      </c>
    </row>
    <row r="51" spans="1:7" x14ac:dyDescent="0.35">
      <c r="A51" s="1">
        <v>2017</v>
      </c>
      <c r="B51" s="7" t="s">
        <v>7</v>
      </c>
      <c r="C51" s="6">
        <v>594820</v>
      </c>
      <c r="D51" s="6">
        <v>2910868</v>
      </c>
      <c r="E51" s="3">
        <f>Table1[[#This Row],[Yes]]/(Table1[[#This Row],[No]]+Table1[[#This Row],[Yes]])</f>
        <v>0.16967282884272644</v>
      </c>
      <c r="F51" s="3">
        <f>1-Table1[[#This Row],[Yes (%)]]</f>
        <v>0.8303271711572735</v>
      </c>
      <c r="G51" s="1" t="s">
        <v>3</v>
      </c>
    </row>
    <row r="52" spans="1:7" x14ac:dyDescent="0.35">
      <c r="A52" s="1">
        <v>2018</v>
      </c>
      <c r="B52" s="7" t="s">
        <v>21</v>
      </c>
      <c r="C52" s="6">
        <v>94579</v>
      </c>
      <c r="D52" s="6">
        <v>275300</v>
      </c>
      <c r="E52" s="3">
        <f>Table1[[#This Row],[Yes]]/(Table1[[#This Row],[No]]+Table1[[#This Row],[Yes]])</f>
        <v>0.25570254056056169</v>
      </c>
      <c r="F52" s="3">
        <f>1-Table1[[#This Row],[Yes (%)]]</f>
        <v>0.74429745943943826</v>
      </c>
      <c r="G52" s="1" t="s">
        <v>3</v>
      </c>
    </row>
    <row r="53" spans="1:7" x14ac:dyDescent="0.35">
      <c r="A53" s="1">
        <v>2018</v>
      </c>
      <c r="B53" s="7" t="s">
        <v>21</v>
      </c>
      <c r="C53" s="6">
        <v>94579</v>
      </c>
      <c r="D53" s="6">
        <f>275300+28529</f>
        <v>303829</v>
      </c>
      <c r="E53" s="3">
        <f>Table1[[#This Row],[Yes]]/(Table1[[#This Row],[No]]+Table1[[#This Row],[Yes]])</f>
        <v>0.23739232143932854</v>
      </c>
      <c r="F53" s="3">
        <f>1-Table1[[#This Row],[Yes (%)]]</f>
        <v>0.76260767856067146</v>
      </c>
      <c r="G53" s="1" t="s">
        <v>3</v>
      </c>
    </row>
    <row r="54" spans="1:7" x14ac:dyDescent="0.35">
      <c r="A54" s="1">
        <v>2020</v>
      </c>
      <c r="B54" s="7" t="s">
        <v>10</v>
      </c>
      <c r="C54" s="6">
        <v>408746</v>
      </c>
      <c r="D54" s="6">
        <v>972930</v>
      </c>
      <c r="E54" s="3">
        <v>0.29399999999999998</v>
      </c>
      <c r="F54" s="3">
        <v>0.70599999999999996</v>
      </c>
      <c r="G54" s="1" t="s">
        <v>3</v>
      </c>
    </row>
    <row r="55" spans="1:7" x14ac:dyDescent="0.35">
      <c r="A55" s="1">
        <v>2022</v>
      </c>
      <c r="B55" s="7" t="s">
        <v>13</v>
      </c>
      <c r="C55" s="6">
        <v>75723</v>
      </c>
      <c r="D55" s="6">
        <v>180529</v>
      </c>
      <c r="E55" s="3">
        <f>Table1[[#This Row],[Yes]]/(Table1[[#This Row],[No]]+Table1[[#This Row],[Yes]])</f>
        <v>0.29550208388617455</v>
      </c>
      <c r="F55" s="3">
        <f>1-Table1[[#This Row],[Yes (%)]]</f>
        <v>0.7044979161138254</v>
      </c>
      <c r="G55" s="1" t="s">
        <v>3</v>
      </c>
    </row>
    <row r="56" spans="1:7" x14ac:dyDescent="0.35">
      <c r="A56" s="1">
        <v>2022</v>
      </c>
      <c r="B56" s="7" t="s">
        <v>14</v>
      </c>
      <c r="C56" s="6">
        <v>178339</v>
      </c>
      <c r="D56" s="6">
        <v>347838</v>
      </c>
      <c r="E56" s="3">
        <f>Table1[[#This Row],[Yes]]/(Table1[[#This Row],[No]]+Table1[[#This Row],[Yes]])</f>
        <v>0.33893347675782104</v>
      </c>
      <c r="F56" s="3">
        <f>1-Table1[[#This Row],[Yes (%)]]</f>
        <v>0.66106652324217896</v>
      </c>
      <c r="G56" s="1" t="s">
        <v>3</v>
      </c>
    </row>
    <row r="57" spans="1:7" x14ac:dyDescent="0.35">
      <c r="A57" s="1">
        <v>2024</v>
      </c>
      <c r="B57" s="7" t="s">
        <v>17</v>
      </c>
      <c r="C57" s="6">
        <v>633228</v>
      </c>
      <c r="D57" s="6">
        <v>1330427</v>
      </c>
      <c r="E57" s="3">
        <f>Table1[[#This Row],[Yes]]/(Table1[[#This Row],[No]]+Table1[[#This Row],[Yes]])</f>
        <v>0.32247416170355792</v>
      </c>
      <c r="F57" s="3">
        <f>1-Table1[[#This Row],[Yes (%)]]</f>
        <v>0.67752583829644208</v>
      </c>
      <c r="G57" s="1" t="s">
        <v>3</v>
      </c>
    </row>
    <row r="59" spans="1:7" ht="45" customHeight="1" x14ac:dyDescent="0.35">
      <c r="A59" s="9" t="s">
        <v>22</v>
      </c>
      <c r="B59" s="10"/>
      <c r="C59" s="10"/>
      <c r="D59" s="10"/>
      <c r="E59" s="10"/>
      <c r="F59" s="10"/>
      <c r="G59" s="10"/>
    </row>
  </sheetData>
  <mergeCells count="1">
    <mergeCell ref="A59:G5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J.H. Snider</cp:lastModifiedBy>
  <cp:revision/>
  <dcterms:created xsi:type="dcterms:W3CDTF">2006-09-16T00:00:00Z</dcterms:created>
  <dcterms:modified xsi:type="dcterms:W3CDTF">2023-01-09T04:37:21Z</dcterms:modified>
</cp:coreProperties>
</file>